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gov-my.sharepoint.com/personal/clare_tizard_sa_gov_au/Documents/AOP retructure/"/>
    </mc:Choice>
  </mc:AlternateContent>
  <workbookProtection workbookPassword="83AF" lockStructure="1"/>
  <bookViews>
    <workbookView xWindow="0" yWindow="0" windowWidth="28800" windowHeight="12300"/>
  </bookViews>
  <sheets>
    <sheet name="DATA SUMMARY" sheetId="1" r:id="rId1"/>
  </sheets>
  <definedNames>
    <definedName name="MULTIPLIER1000">1000</definedName>
    <definedName name="next_year">YEAR(year)+2</definedName>
    <definedName name="next_year_finmonthend">DATE(next_year,MONTH(year),DAY(year))</definedName>
    <definedName name="no_data">"no info"</definedName>
    <definedName name="Org_Name">'DATA SUMMARY'!#REF!</definedName>
    <definedName name="_xlnm.Print_Area" localSheetId="0">'DATA SUMMARY'!$A$1:$F$98</definedName>
    <definedName name="_xlnm.Print_Titles" localSheetId="0">'DATA SUMMARY'!$3:$4</definedName>
    <definedName name="wrn.Financial._.Report." hidden="1">{#N/A,#N/A,FALSE,"(B) INCOME";#N/A,#N/A,FALSE,"(C1) SALARIES";#N/A,#N/A,FALSE,"(C2) EXPENDITURE"}</definedName>
    <definedName name="year">'DATA SUMMARY'!#REF!</definedName>
  </definedNames>
  <calcPr calcId="162913"/>
</workbook>
</file>

<file path=xl/calcChain.xml><?xml version="1.0" encoding="utf-8"?>
<calcChain xmlns="http://schemas.openxmlformats.org/spreadsheetml/2006/main">
  <c r="D95" i="1" l="1"/>
  <c r="D98" i="1" s="1"/>
  <c r="E95" i="1"/>
  <c r="E98" i="1" s="1"/>
  <c r="F95" i="1"/>
  <c r="F98" i="1" s="1"/>
  <c r="F30" i="1"/>
  <c r="F42" i="1"/>
  <c r="F48" i="1"/>
  <c r="F54" i="1"/>
  <c r="F60" i="1"/>
  <c r="F68" i="1"/>
  <c r="F74" i="1"/>
  <c r="F78" i="1"/>
  <c r="F87" i="1"/>
  <c r="F89" i="1"/>
  <c r="D87" i="1"/>
  <c r="E87" i="1"/>
  <c r="D89" i="1"/>
  <c r="E89" i="1"/>
  <c r="D68" i="1"/>
  <c r="E68" i="1"/>
  <c r="D74" i="1"/>
  <c r="E74" i="1"/>
  <c r="D78" i="1"/>
  <c r="E78" i="1"/>
  <c r="D60" i="1"/>
  <c r="E60" i="1"/>
  <c r="D54" i="1"/>
  <c r="E54" i="1"/>
  <c r="D48" i="1"/>
  <c r="E48" i="1"/>
  <c r="D42" i="1"/>
  <c r="E42" i="1"/>
  <c r="E30" i="1"/>
  <c r="D30" i="1"/>
  <c r="F79" i="1" l="1"/>
  <c r="E90" i="1"/>
  <c r="E61" i="1"/>
  <c r="E79" i="1"/>
  <c r="F90" i="1"/>
  <c r="D90" i="1"/>
  <c r="D79" i="1"/>
  <c r="F61" i="1"/>
  <c r="D61" i="1"/>
</calcChain>
</file>

<file path=xl/sharedStrings.xml><?xml version="1.0" encoding="utf-8"?>
<sst xmlns="http://schemas.openxmlformats.org/spreadsheetml/2006/main" count="119" uniqueCount="90">
  <si>
    <t>Actuals</t>
  </si>
  <si>
    <t>Program and Activities Summary</t>
  </si>
  <si>
    <t>Number of Performances/Events</t>
  </si>
  <si>
    <t>Self-entrepreneured</t>
  </si>
  <si>
    <t>Contract- fee</t>
  </si>
  <si>
    <t>Co-production (presentation)</t>
  </si>
  <si>
    <t>Outside hires</t>
  </si>
  <si>
    <t>Creative developments</t>
  </si>
  <si>
    <t>Extant Australian work</t>
  </si>
  <si>
    <t>Non-Australian work</t>
  </si>
  <si>
    <t>Number of Exhibitions</t>
  </si>
  <si>
    <t>Self -curated / initiated</t>
  </si>
  <si>
    <t>Exhibition days</t>
  </si>
  <si>
    <t>Other exhibitions</t>
  </si>
  <si>
    <t>Number Publications and Sales</t>
  </si>
  <si>
    <t xml:space="preserve">Circulation </t>
  </si>
  <si>
    <t>Number of Tours</t>
  </si>
  <si>
    <t>Inbound</t>
  </si>
  <si>
    <t>Outbound intrastate</t>
  </si>
  <si>
    <t>Outbound interstate</t>
  </si>
  <si>
    <t>Outbound international</t>
  </si>
  <si>
    <t>Number of other activities</t>
  </si>
  <si>
    <t>Attendance Summary</t>
  </si>
  <si>
    <t>Contract-fee</t>
  </si>
  <si>
    <t>Paid Attendances (regional)</t>
  </si>
  <si>
    <t>Paid Attendances (interstate)</t>
  </si>
  <si>
    <t>Paid Attendances (international)</t>
  </si>
  <si>
    <t>Paid Attendances (target area)</t>
  </si>
  <si>
    <t>Unpaid attendances (ticketed)</t>
  </si>
  <si>
    <t>Metropolitan</t>
  </si>
  <si>
    <t>Regional State/Territory</t>
  </si>
  <si>
    <t>Interstate</t>
  </si>
  <si>
    <t>Target area</t>
  </si>
  <si>
    <t>International</t>
  </si>
  <si>
    <t>Attendances at non-ticketed (free) activities</t>
  </si>
  <si>
    <t>Participation Summary</t>
  </si>
  <si>
    <t>Number of Participants (who pay a fee)</t>
  </si>
  <si>
    <t>Regional state</t>
  </si>
  <si>
    <t>Number of Participants (no fee)</t>
  </si>
  <si>
    <t>Level of Service</t>
  </si>
  <si>
    <t>Responses to info requests</t>
  </si>
  <si>
    <t>Artists supported/represented</t>
  </si>
  <si>
    <t>Non-artists supported</t>
  </si>
  <si>
    <t>Members &amp; Subscribers Summary</t>
  </si>
  <si>
    <t>Financial Members</t>
  </si>
  <si>
    <t>Non-Financial Members</t>
  </si>
  <si>
    <t>Subscribers</t>
  </si>
  <si>
    <t>Total Number</t>
  </si>
  <si>
    <t>Employment Measures</t>
  </si>
  <si>
    <t>Number of Volunteers</t>
  </si>
  <si>
    <t>Estimated total volunteer hours</t>
  </si>
  <si>
    <t>Number of Employees</t>
  </si>
  <si>
    <t>TOTAL PROGRAM &amp; ACTIVITIES (1.1 to 1.6)</t>
  </si>
  <si>
    <t>Digital Engagement</t>
  </si>
  <si>
    <r>
      <t xml:space="preserve">Paid Attendances </t>
    </r>
    <r>
      <rPr>
        <sz val="9.5"/>
        <color indexed="8"/>
        <rFont val="Arial"/>
        <family val="2"/>
      </rPr>
      <t>(metropolitan)</t>
    </r>
  </si>
  <si>
    <t>Australian new works created / presented</t>
  </si>
  <si>
    <t>Number of Productions / Works / Creative Developments</t>
  </si>
  <si>
    <t>No. of screenings</t>
  </si>
  <si>
    <t>No. of seminars, conferences</t>
  </si>
  <si>
    <t>No. of workshops</t>
  </si>
  <si>
    <t>No. of other activities</t>
  </si>
  <si>
    <t>No. of sales</t>
  </si>
  <si>
    <t>No. of publications / issues</t>
  </si>
  <si>
    <t>Total number of volunteers</t>
  </si>
  <si>
    <t>SUB-TOTAL PAID NO. (2.1)</t>
  </si>
  <si>
    <t>SUB-TOTAL UNPAID NO. (2.2)</t>
  </si>
  <si>
    <t>SUB-TOTAL NON-TICKETED NO. (2.3)</t>
  </si>
  <si>
    <t>SUB-TOTAL DIGITAL (2.4 TO 2.5)</t>
  </si>
  <si>
    <t>TOTAL ATTENDANCE (2.1 TO 2.5)</t>
  </si>
  <si>
    <t>SUB-TOTAL PARTICIPANT NO. (3.1)</t>
  </si>
  <si>
    <t>SUB-TOTAL PARTICIPANT NO. (3.2)</t>
  </si>
  <si>
    <t>SUB-TOTAL PARTICIPANT NO. (3.3)</t>
  </si>
  <si>
    <t>TOTAL PARTICIPANTS (3.1 TO 3.3)</t>
  </si>
  <si>
    <t>SUB-TOTAL MEMBERS (4.1)</t>
  </si>
  <si>
    <t>SUB-TOTAL SUBSCRIBERS (4.2)</t>
  </si>
  <si>
    <t>TOTAL MEMBERS &amp; SUBSCRIBERS (4.1 TO 4.2)</t>
  </si>
  <si>
    <t>TOTAL EMPLOYMENT MEASURES (5.1 TO 5.2)</t>
  </si>
  <si>
    <t>Revised Estimates</t>
  </si>
  <si>
    <t>Budgeted</t>
  </si>
  <si>
    <t>QUANTITATIVE DATA SUMMARY</t>
  </si>
  <si>
    <t>Part time equivalent (FTE)</t>
  </si>
  <si>
    <t>Casual equivalent (FTE)</t>
  </si>
  <si>
    <t>SUB-TOTAL FTE (5.1)</t>
  </si>
  <si>
    <t>Full time equivalent (FTE)</t>
  </si>
  <si>
    <t>Website Unique Hits</t>
  </si>
  <si>
    <t>Facebook (followers)</t>
  </si>
  <si>
    <t>Twitter (followers)</t>
  </si>
  <si>
    <t>Instagram (followers)</t>
  </si>
  <si>
    <t>YouTube (subscribers)</t>
  </si>
  <si>
    <t>Insert Name of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</si>
</sst>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yyyy"/>
    <numFmt numFmtId="167" formatCode="_-* #,___-;[Red]\(#,\)___-;_-* &quot;-&quot;___-;_-@_-"/>
    <numFmt numFmtId="168" formatCode="mmm\ yyyy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0"/>
      <color theme="1"/>
      <name val="Arial"/>
      <family val="2"/>
    </font>
    <font>
      <u/>
      <sz val="8"/>
      <color indexed="12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8"/>
      <color indexed="23"/>
      <name val="Verdana"/>
      <family val="2"/>
    </font>
    <font>
      <sz val="16"/>
      <color indexed="9"/>
      <name val="Tahoma"/>
      <family val="2"/>
    </font>
  </fonts>
  <fills count="10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164" fontId="2" fillId="0" borderId="0" applyFont="0" applyFill="0" applyBorder="0" applyAlignment="0" applyProtection="0"/>
    <xf numFmtId="168" fontId="3" fillId="0" borderId="0" applyFill="0" applyBorder="0" applyAlignment="0">
      <alignment horizontal="center" vertical="center"/>
    </xf>
    <xf numFmtId="167" fontId="4" fillId="0" borderId="0" applyFont="0" applyFill="0" applyBorder="0" applyAlignment="0" applyProtection="0">
      <alignment horizontal="center" vertical="center"/>
    </xf>
    <xf numFmtId="166" fontId="5" fillId="2" borderId="0" applyFill="0" applyBorder="0" applyProtection="0">
      <alignment horizontal="center" vertical="center"/>
    </xf>
    <xf numFmtId="167" fontId="2" fillId="0" borderId="0" applyFont="0" applyFill="0" applyBorder="0" applyAlignment="0" applyProtection="0">
      <alignment horizontal="center" vertical="center"/>
    </xf>
    <xf numFmtId="0" fontId="1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>
      <alignment vertical="center"/>
    </xf>
    <xf numFmtId="37" fontId="21" fillId="3" borderId="4" applyBorder="0" applyProtection="0">
      <alignment vertical="center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>
      <alignment vertical="center"/>
    </xf>
    <xf numFmtId="37" fontId="22" fillId="4" borderId="24" applyBorder="0">
      <alignment horizontal="left" vertical="center" indent="1"/>
    </xf>
    <xf numFmtId="37" fontId="23" fillId="5" borderId="27" applyFill="0">
      <alignment vertical="center"/>
    </xf>
    <xf numFmtId="0" fontId="23" fillId="6" borderId="28" applyNumberFormat="0">
      <alignment horizontal="left" vertical="top" indent="1"/>
    </xf>
    <xf numFmtId="0" fontId="23" fillId="3" borderId="0" applyBorder="0">
      <alignment horizontal="left" vertical="center" indent="1"/>
    </xf>
    <xf numFmtId="0" fontId="23" fillId="0" borderId="28" applyNumberFormat="0" applyFill="0">
      <alignment horizontal="centerContinuous" vertical="top"/>
    </xf>
    <xf numFmtId="0" fontId="20" fillId="0" borderId="0" applyNumberFormat="0" applyFill="0" applyBorder="0" applyAlignment="0" applyProtection="0">
      <alignment vertical="top"/>
      <protection locked="0"/>
    </xf>
    <xf numFmtId="0" fontId="24" fillId="5" borderId="0">
      <alignment horizontal="left" indent="1"/>
    </xf>
    <xf numFmtId="37" fontId="21" fillId="3" borderId="3" applyBorder="0">
      <alignment horizontal="left" vertical="center" indent="2"/>
    </xf>
    <xf numFmtId="9" fontId="2" fillId="0" borderId="0" applyFont="0" applyFill="0" applyBorder="0" applyAlignment="0" applyProtection="0"/>
    <xf numFmtId="0" fontId="25" fillId="7" borderId="0">
      <alignment horizontal="left" indent="1"/>
    </xf>
    <xf numFmtId="167" fontId="2" fillId="0" borderId="0" applyFont="0" applyFill="0" applyBorder="0" applyAlignment="0" applyProtection="0">
      <alignment horizontal="center" vertical="center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64" fontId="9" fillId="0" borderId="5" xfId="1" applyFont="1" applyFill="1" applyBorder="1" applyAlignment="1" applyProtection="1">
      <alignment vertical="center"/>
      <protection locked="0"/>
    </xf>
    <xf numFmtId="164" fontId="9" fillId="0" borderId="6" xfId="1" applyFont="1" applyFill="1" applyBorder="1" applyAlignment="1" applyProtection="1">
      <alignment vertical="center"/>
      <protection locked="0"/>
    </xf>
    <xf numFmtId="164" fontId="9" fillId="0" borderId="7" xfId="1" applyFont="1" applyFill="1" applyBorder="1" applyAlignment="1" applyProtection="1">
      <alignment vertical="center"/>
      <protection locked="0"/>
    </xf>
    <xf numFmtId="164" fontId="9" fillId="0" borderId="8" xfId="1" applyFont="1" applyFill="1" applyBorder="1" applyAlignment="1" applyProtection="1">
      <alignment vertical="center"/>
      <protection locked="0"/>
    </xf>
    <xf numFmtId="164" fontId="9" fillId="0" borderId="9" xfId="1" applyFont="1" applyFill="1" applyBorder="1" applyAlignment="1" applyProtection="1">
      <alignment vertical="center"/>
      <protection locked="0"/>
    </xf>
    <xf numFmtId="164" fontId="9" fillId="0" borderId="10" xfId="1" applyFont="1" applyFill="1" applyBorder="1" applyAlignment="1" applyProtection="1">
      <alignment vertical="center"/>
      <protection locked="0"/>
    </xf>
    <xf numFmtId="164" fontId="9" fillId="0" borderId="11" xfId="1" applyFont="1" applyFill="1" applyBorder="1" applyAlignment="1" applyProtection="1">
      <alignment vertical="center"/>
      <protection locked="0"/>
    </xf>
    <xf numFmtId="164" fontId="9" fillId="0" borderId="12" xfId="1" applyFont="1" applyFill="1" applyBorder="1" applyAlignment="1" applyProtection="1">
      <alignment vertical="center"/>
      <protection locked="0"/>
    </xf>
    <xf numFmtId="164" fontId="9" fillId="0" borderId="13" xfId="1" applyFont="1" applyFill="1" applyBorder="1" applyAlignment="1" applyProtection="1">
      <alignment vertical="center"/>
      <protection locked="0"/>
    </xf>
    <xf numFmtId="164" fontId="9" fillId="0" borderId="14" xfId="1" applyFont="1" applyFill="1" applyBorder="1" applyAlignment="1" applyProtection="1">
      <alignment vertical="center"/>
      <protection locked="0"/>
    </xf>
    <xf numFmtId="164" fontId="9" fillId="0" borderId="16" xfId="1" applyFont="1" applyFill="1" applyBorder="1" applyAlignment="1" applyProtection="1">
      <alignment vertical="center"/>
      <protection locked="0"/>
    </xf>
    <xf numFmtId="164" fontId="9" fillId="0" borderId="18" xfId="1" applyFont="1" applyFill="1" applyBorder="1" applyAlignment="1" applyProtection="1">
      <alignment vertical="center"/>
      <protection locked="0"/>
    </xf>
    <xf numFmtId="164" fontId="9" fillId="0" borderId="19" xfId="1" applyFont="1" applyFill="1" applyBorder="1" applyAlignment="1" applyProtection="1">
      <alignment vertical="center"/>
      <protection locked="0"/>
    </xf>
    <xf numFmtId="164" fontId="9" fillId="0" borderId="20" xfId="1" applyFont="1" applyFill="1" applyBorder="1" applyAlignment="1" applyProtection="1">
      <alignment vertical="center"/>
      <protection locked="0"/>
    </xf>
    <xf numFmtId="164" fontId="9" fillId="0" borderId="21" xfId="1" applyFont="1" applyFill="1" applyBorder="1" applyAlignment="1" applyProtection="1">
      <alignment vertical="center"/>
      <protection locked="0"/>
    </xf>
    <xf numFmtId="164" fontId="9" fillId="0" borderId="1" xfId="1" applyFont="1" applyFill="1" applyBorder="1" applyAlignment="1" applyProtection="1">
      <alignment vertical="center"/>
      <protection locked="0"/>
    </xf>
    <xf numFmtId="164" fontId="9" fillId="0" borderId="2" xfId="1" applyFont="1" applyFill="1" applyBorder="1" applyAlignment="1" applyProtection="1">
      <alignment vertical="center"/>
      <protection locked="0"/>
    </xf>
    <xf numFmtId="164" fontId="7" fillId="0" borderId="6" xfId="1" applyFont="1" applyFill="1" applyBorder="1" applyAlignment="1" applyProtection="1">
      <alignment vertical="center"/>
      <protection locked="0"/>
    </xf>
    <xf numFmtId="164" fontId="7" fillId="0" borderId="5" xfId="1" applyFont="1" applyFill="1" applyBorder="1" applyAlignment="1" applyProtection="1">
      <alignment vertical="center"/>
      <protection locked="0"/>
    </xf>
    <xf numFmtId="164" fontId="7" fillId="0" borderId="8" xfId="1" applyFont="1" applyFill="1" applyBorder="1" applyAlignment="1" applyProtection="1">
      <alignment vertical="center"/>
      <protection locked="0"/>
    </xf>
    <xf numFmtId="164" fontId="7" fillId="0" borderId="7" xfId="1" applyFont="1" applyFill="1" applyBorder="1" applyAlignment="1" applyProtection="1">
      <alignment vertical="center"/>
      <protection locked="0"/>
    </xf>
    <xf numFmtId="164" fontId="7" fillId="0" borderId="21" xfId="1" applyFont="1" applyFill="1" applyBorder="1" applyAlignment="1" applyProtection="1">
      <alignment vertical="center"/>
      <protection locked="0"/>
    </xf>
    <xf numFmtId="164" fontId="7" fillId="0" borderId="20" xfId="1" applyFont="1" applyFill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right" vertical="center"/>
    </xf>
    <xf numFmtId="0" fontId="11" fillId="0" borderId="17" xfId="0" applyFont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3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22" xfId="0" applyFont="1" applyFill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left" vertical="center"/>
    </xf>
    <xf numFmtId="164" fontId="9" fillId="8" borderId="1" xfId="1" applyFont="1" applyFill="1" applyBorder="1" applyAlignment="1" applyProtection="1">
      <alignment vertical="center"/>
    </xf>
    <xf numFmtId="164" fontId="9" fillId="8" borderId="2" xfId="1" applyFont="1" applyFill="1" applyBorder="1" applyAlignment="1" applyProtection="1">
      <alignment vertical="center"/>
    </xf>
    <xf numFmtId="164" fontId="7" fillId="0" borderId="23" xfId="1" applyFont="1" applyFill="1" applyBorder="1" applyAlignment="1" applyProtection="1">
      <alignment horizontal="right" vertical="center"/>
    </xf>
    <xf numFmtId="164" fontId="7" fillId="0" borderId="0" xfId="1" applyFont="1" applyFill="1" applyBorder="1" applyAlignment="1" applyProtection="1">
      <alignment horizontal="right" vertical="center"/>
    </xf>
    <xf numFmtId="164" fontId="7" fillId="0" borderId="17" xfId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</xf>
    <xf numFmtId="164" fontId="9" fillId="8" borderId="1" xfId="1" applyFont="1" applyFill="1" applyBorder="1" applyAlignment="1" applyProtection="1">
      <alignment horizontal="center" vertical="center"/>
    </xf>
    <xf numFmtId="164" fontId="3" fillId="9" borderId="26" xfId="1" applyFont="1" applyFill="1" applyBorder="1" applyAlignment="1" applyProtection="1">
      <alignment horizontal="center" vertical="center"/>
    </xf>
    <xf numFmtId="164" fontId="3" fillId="9" borderId="26" xfId="1" applyFont="1" applyFill="1" applyBorder="1" applyAlignment="1" applyProtection="1">
      <alignment vertical="center"/>
    </xf>
    <xf numFmtId="164" fontId="3" fillId="9" borderId="31" xfId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164" fontId="3" fillId="0" borderId="0" xfId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0" fillId="0" borderId="23" xfId="0" applyFill="1" applyBorder="1" applyAlignment="1" applyProtection="1">
      <alignment horizontal="right" vertical="center"/>
    </xf>
    <xf numFmtId="0" fontId="0" fillId="8" borderId="4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left" vertical="center" wrapText="1"/>
    </xf>
    <xf numFmtId="0" fontId="0" fillId="8" borderId="3" xfId="0" applyFill="1" applyBorder="1" applyAlignment="1" applyProtection="1">
      <alignment vertical="center"/>
    </xf>
    <xf numFmtId="0" fontId="12" fillId="8" borderId="3" xfId="0" applyFont="1" applyFill="1" applyBorder="1" applyAlignment="1" applyProtection="1">
      <alignment horizontal="right" vertical="center"/>
    </xf>
    <xf numFmtId="0" fontId="0" fillId="8" borderId="25" xfId="0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left" vertical="center" wrapText="1"/>
    </xf>
    <xf numFmtId="0" fontId="0" fillId="8" borderId="24" xfId="0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horizontal="left" vertical="center" wrapText="1"/>
    </xf>
    <xf numFmtId="0" fontId="0" fillId="8" borderId="22" xfId="0" applyFill="1" applyBorder="1" applyAlignment="1" applyProtection="1">
      <alignment horizontal="center" vertical="center"/>
    </xf>
    <xf numFmtId="0" fontId="0" fillId="8" borderId="23" xfId="0" applyFill="1" applyBorder="1" applyAlignment="1" applyProtection="1">
      <alignment vertical="center"/>
    </xf>
    <xf numFmtId="0" fontId="0" fillId="9" borderId="30" xfId="0" applyFill="1" applyBorder="1" applyAlignment="1" applyProtection="1">
      <alignment vertical="center"/>
    </xf>
    <xf numFmtId="0" fontId="0" fillId="9" borderId="2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12" fillId="9" borderId="30" xfId="0" applyFont="1" applyFill="1" applyBorder="1" applyAlignment="1" applyProtection="1">
      <alignment horizontal="right" vertical="center"/>
    </xf>
    <xf numFmtId="164" fontId="0" fillId="0" borderId="0" xfId="1" applyFont="1" applyFill="1" applyBorder="1" applyAlignment="1" applyProtection="1">
      <alignment horizontal="right" vertical="center"/>
    </xf>
    <xf numFmtId="164" fontId="9" fillId="0" borderId="15" xfId="1" applyFont="1" applyFill="1" applyBorder="1" applyAlignment="1" applyProtection="1">
      <alignment vertical="center"/>
      <protection locked="0"/>
    </xf>
    <xf numFmtId="164" fontId="0" fillId="0" borderId="23" xfId="1" applyFont="1" applyFill="1" applyBorder="1" applyAlignment="1" applyProtection="1">
      <alignment horizontal="right" vertical="center"/>
    </xf>
    <xf numFmtId="164" fontId="0" fillId="0" borderId="17" xfId="1" applyFont="1" applyFill="1" applyBorder="1" applyAlignment="1" applyProtection="1">
      <alignment horizontal="right" vertical="center"/>
    </xf>
    <xf numFmtId="0" fontId="11" fillId="0" borderId="23" xfId="0" applyFont="1" applyBorder="1" applyAlignment="1" applyProtection="1">
      <alignment horizontal="right" vertical="center"/>
    </xf>
    <xf numFmtId="0" fontId="12" fillId="8" borderId="23" xfId="0" applyFont="1" applyFill="1" applyBorder="1" applyAlignment="1" applyProtection="1">
      <alignment horizontal="right" vertical="center"/>
    </xf>
    <xf numFmtId="0" fontId="11" fillId="0" borderId="23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horizontal="right" vertical="center"/>
    </xf>
    <xf numFmtId="0" fontId="0" fillId="0" borderId="15" xfId="0" applyFill="1" applyBorder="1" applyAlignment="1" applyProtection="1">
      <alignment vertical="center"/>
    </xf>
    <xf numFmtId="166" fontId="14" fillId="0" borderId="19" xfId="4" applyFont="1" applyFill="1" applyBorder="1" applyProtection="1">
      <alignment horizontal="center" vertical="center"/>
    </xf>
    <xf numFmtId="164" fontId="6" fillId="0" borderId="19" xfId="1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/>
    <xf numFmtId="164" fontId="9" fillId="0" borderId="19" xfId="1" applyFont="1" applyFill="1" applyBorder="1" applyAlignment="1" applyProtection="1"/>
    <xf numFmtId="164" fontId="9" fillId="0" borderId="19" xfId="1" applyFont="1" applyFill="1" applyBorder="1" applyAlignment="1"/>
    <xf numFmtId="164" fontId="9" fillId="8" borderId="2" xfId="1" applyFont="1" applyFill="1" applyBorder="1" applyAlignment="1" applyProtection="1">
      <alignment horizontal="center" vertical="center"/>
    </xf>
    <xf numFmtId="164" fontId="3" fillId="9" borderId="31" xfId="1" applyFont="1" applyFill="1" applyBorder="1" applyAlignment="1" applyProtection="1">
      <alignment horizontal="center" vertical="center"/>
    </xf>
    <xf numFmtId="164" fontId="9" fillId="0" borderId="19" xfId="1" applyFont="1" applyFill="1" applyBorder="1" applyAlignment="1" applyProtection="1">
      <protection locked="0"/>
    </xf>
    <xf numFmtId="164" fontId="3" fillId="9" borderId="1" xfId="1" applyFont="1" applyFill="1" applyBorder="1" applyAlignment="1" applyProtection="1">
      <alignment horizontal="center" vertical="center"/>
    </xf>
    <xf numFmtId="164" fontId="7" fillId="0" borderId="1" xfId="1" applyFont="1" applyFill="1" applyBorder="1" applyAlignment="1" applyProtection="1">
      <alignment vertical="center"/>
    </xf>
    <xf numFmtId="166" fontId="14" fillId="0" borderId="18" xfId="4" applyFont="1" applyFill="1" applyBorder="1" applyProtection="1">
      <alignment horizontal="center" vertical="center"/>
    </xf>
    <xf numFmtId="164" fontId="6" fillId="0" borderId="18" xfId="1" applyFont="1" applyFill="1" applyBorder="1" applyAlignment="1" applyProtection="1">
      <alignment horizontal="center" vertical="center"/>
    </xf>
    <xf numFmtId="164" fontId="9" fillId="0" borderId="18" xfId="1" applyFont="1" applyFill="1" applyBorder="1" applyAlignment="1" applyProtection="1"/>
    <xf numFmtId="164" fontId="9" fillId="0" borderId="18" xfId="1" applyFont="1" applyFill="1" applyBorder="1" applyAlignment="1"/>
    <xf numFmtId="164" fontId="9" fillId="0" borderId="18" xfId="1" applyFont="1" applyFill="1" applyBorder="1" applyAlignment="1" applyProtection="1">
      <protection locked="0"/>
    </xf>
    <xf numFmtId="164" fontId="3" fillId="9" borderId="2" xfId="1" applyFont="1" applyFill="1" applyBorder="1" applyAlignment="1" applyProtection="1">
      <alignment horizontal="center" vertical="center"/>
    </xf>
    <xf numFmtId="0" fontId="0" fillId="0" borderId="19" xfId="0" applyFill="1" applyBorder="1" applyAlignment="1">
      <alignment vertical="center"/>
    </xf>
    <xf numFmtId="164" fontId="7" fillId="0" borderId="16" xfId="1" applyFont="1" applyFill="1" applyBorder="1" applyAlignment="1" applyProtection="1">
      <alignment vertical="center"/>
    </xf>
    <xf numFmtId="164" fontId="7" fillId="0" borderId="18" xfId="1" applyFont="1" applyFill="1" applyBorder="1" applyAlignment="1">
      <alignment vertical="center"/>
    </xf>
    <xf numFmtId="164" fontId="7" fillId="0" borderId="15" xfId="1" applyFont="1" applyFill="1" applyBorder="1" applyAlignment="1" applyProtection="1">
      <alignment vertical="center"/>
    </xf>
    <xf numFmtId="164" fontId="7" fillId="0" borderId="19" xfId="1" applyFont="1" applyFill="1" applyBorder="1" applyAlignment="1">
      <alignment vertical="center"/>
    </xf>
    <xf numFmtId="164" fontId="9" fillId="0" borderId="18" xfId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vertical="center"/>
      <protection locked="0"/>
    </xf>
    <xf numFmtId="164" fontId="7" fillId="0" borderId="2" xfId="1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16" fillId="0" borderId="23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/>
    </xf>
    <xf numFmtId="164" fontId="3" fillId="0" borderId="24" xfId="1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left"/>
    </xf>
    <xf numFmtId="0" fontId="9" fillId="0" borderId="17" xfId="0" applyFont="1" applyFill="1" applyBorder="1" applyAlignment="1" applyProtection="1"/>
    <xf numFmtId="164" fontId="9" fillId="0" borderId="14" xfId="1" applyFont="1" applyFill="1" applyBorder="1" applyAlignment="1" applyProtection="1">
      <protection locked="0"/>
    </xf>
    <xf numFmtId="164" fontId="9" fillId="0" borderId="13" xfId="1" applyFont="1" applyFill="1" applyBorder="1" applyAlignment="1" applyProtection="1">
      <protection locked="0"/>
    </xf>
    <xf numFmtId="0" fontId="9" fillId="0" borderId="17" xfId="0" applyFont="1" applyFill="1" applyBorder="1" applyAlignment="1"/>
    <xf numFmtId="0" fontId="12" fillId="9" borderId="26" xfId="0" applyFont="1" applyFill="1" applyBorder="1" applyAlignment="1" applyProtection="1">
      <alignment horizontal="right" vertical="center"/>
    </xf>
    <xf numFmtId="0" fontId="12" fillId="9" borderId="29" xfId="0" applyFont="1" applyFill="1" applyBorder="1" applyAlignment="1" applyProtection="1">
      <alignment horizontal="right" vertical="center"/>
    </xf>
    <xf numFmtId="0" fontId="12" fillId="9" borderId="30" xfId="0" applyFont="1" applyFill="1" applyBorder="1" applyAlignment="1" applyProtection="1">
      <alignment horizontal="right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</cellXfs>
  <cellStyles count="29">
    <cellStyle name="amount" xfId="10"/>
    <cellStyle name="Comma [0]" xfId="1" builtinId="6"/>
    <cellStyle name="Comma [0] 2" xfId="12"/>
    <cellStyle name="Comma [0] 3" xfId="7"/>
    <cellStyle name="Comma 2" xfId="11"/>
    <cellStyle name="Comma 3" xfId="25"/>
    <cellStyle name="Comma 4" xfId="27"/>
    <cellStyle name="Comma 5" xfId="26"/>
    <cellStyle name="ContentsHyperlink" xfId="13"/>
    <cellStyle name="Currency 2" xfId="8"/>
    <cellStyle name="header" xfId="14"/>
    <cellStyle name="Header Total" xfId="15"/>
    <cellStyle name="Header1" xfId="16"/>
    <cellStyle name="Header2" xfId="17"/>
    <cellStyle name="Header3" xfId="18"/>
    <cellStyle name="Hyperlink 2" xfId="19"/>
    <cellStyle name="Month" xfId="2"/>
    <cellStyle name="NonPrint_Heading" xfId="20"/>
    <cellStyle name="Normal" xfId="0" builtinId="0"/>
    <cellStyle name="Normal 2" xfId="21"/>
    <cellStyle name="Normal 3" xfId="9"/>
    <cellStyle name="Normal 4" xfId="28"/>
    <cellStyle name="Normal 5" xfId="6"/>
    <cellStyle name="Percent 2" xfId="22"/>
    <cellStyle name="Product Title" xfId="23"/>
    <cellStyle name="Thousands" xfId="3"/>
    <cellStyle name="Thousands 2" xfId="24"/>
    <cellStyle name="Thousands 3" xfId="5"/>
    <cellStyle name="Year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showGridLines="0" tabSelected="1" topLeftCell="A70" zoomScaleNormal="100" zoomScaleSheetLayoutView="70" workbookViewId="0">
      <selection activeCell="D5" sqref="D5:F5"/>
    </sheetView>
  </sheetViews>
  <sheetFormatPr defaultColWidth="0" defaultRowHeight="12.75" zeroHeight="1" x14ac:dyDescent="0.2"/>
  <cols>
    <col min="1" max="1" width="4.42578125" style="44" customWidth="1"/>
    <col min="2" max="2" width="40.140625" style="1" customWidth="1"/>
    <col min="3" max="3" width="28.5703125" style="2" customWidth="1"/>
    <col min="4" max="4" width="12.85546875" style="120" customWidth="1"/>
    <col min="5" max="5" width="12.85546875" style="122" customWidth="1"/>
    <col min="6" max="6" width="10.5703125" style="118" customWidth="1"/>
    <col min="7" max="7" width="0" style="1" hidden="1" customWidth="1"/>
    <col min="8" max="16384" width="9.140625" style="1" hidden="1"/>
  </cols>
  <sheetData>
    <row r="1" spans="1:6" s="131" customFormat="1" ht="40.5" customHeight="1" x14ac:dyDescent="0.2">
      <c r="A1" s="45"/>
      <c r="B1" s="129" t="s">
        <v>79</v>
      </c>
      <c r="C1" s="130"/>
      <c r="D1" s="119"/>
      <c r="E1" s="121"/>
      <c r="F1" s="100"/>
    </row>
    <row r="2" spans="1:6" s="128" customFormat="1" ht="20.25" customHeight="1" x14ac:dyDescent="0.2">
      <c r="A2" s="49"/>
      <c r="B2" s="124" t="s">
        <v>89</v>
      </c>
      <c r="C2" s="125"/>
      <c r="D2" s="111"/>
      <c r="E2" s="126"/>
      <c r="F2" s="127"/>
    </row>
    <row r="3" spans="1:6" s="60" customFormat="1" ht="20.45" customHeight="1" x14ac:dyDescent="0.2">
      <c r="A3" s="47"/>
      <c r="B3" s="85"/>
      <c r="C3" s="85"/>
      <c r="D3" s="112">
        <v>43464</v>
      </c>
      <c r="E3" s="101">
        <v>43830</v>
      </c>
      <c r="F3" s="101">
        <v>44196</v>
      </c>
    </row>
    <row r="4" spans="1:6" s="60" customFormat="1" ht="14.45" customHeight="1" x14ac:dyDescent="0.2">
      <c r="A4" s="47"/>
      <c r="B4" s="85"/>
      <c r="C4" s="86"/>
      <c r="D4" s="113" t="s">
        <v>0</v>
      </c>
      <c r="E4" s="102" t="s">
        <v>77</v>
      </c>
      <c r="F4" s="102" t="s">
        <v>78</v>
      </c>
    </row>
    <row r="5" spans="1:6" s="60" customFormat="1" x14ac:dyDescent="0.2">
      <c r="A5" s="47"/>
      <c r="B5" s="85"/>
      <c r="C5" s="85"/>
      <c r="D5" s="144"/>
      <c r="E5" s="145"/>
      <c r="F5" s="146"/>
    </row>
    <row r="6" spans="1:6" s="68" customFormat="1" ht="15.75" x14ac:dyDescent="0.2">
      <c r="A6" s="132">
        <v>1</v>
      </c>
      <c r="B6" s="87" t="s">
        <v>1</v>
      </c>
      <c r="C6" s="88"/>
      <c r="D6" s="123"/>
      <c r="E6" s="103"/>
      <c r="F6" s="103"/>
    </row>
    <row r="7" spans="1:6" s="60" customFormat="1" ht="15" customHeight="1" x14ac:dyDescent="0.2">
      <c r="A7" s="47">
        <v>1.1000000000000001</v>
      </c>
      <c r="B7" s="27" t="s">
        <v>2</v>
      </c>
      <c r="C7" s="58" t="s">
        <v>3</v>
      </c>
      <c r="D7" s="12"/>
      <c r="E7" s="11"/>
      <c r="F7" s="11"/>
    </row>
    <row r="8" spans="1:6" s="60" customFormat="1" ht="15" x14ac:dyDescent="0.2">
      <c r="A8" s="46"/>
      <c r="B8" s="27"/>
      <c r="C8" s="58" t="s">
        <v>4</v>
      </c>
      <c r="D8" s="9"/>
      <c r="E8" s="10"/>
      <c r="F8" s="10"/>
    </row>
    <row r="9" spans="1:6" s="60" customFormat="1" ht="15" x14ac:dyDescent="0.2">
      <c r="A9" s="46"/>
      <c r="B9" s="27"/>
      <c r="C9" s="58" t="s">
        <v>5</v>
      </c>
      <c r="D9" s="7"/>
      <c r="E9" s="8"/>
      <c r="F9" s="8"/>
    </row>
    <row r="10" spans="1:6" s="60" customFormat="1" ht="15" x14ac:dyDescent="0.2">
      <c r="A10" s="46"/>
      <c r="B10" s="27"/>
      <c r="C10" s="58" t="s">
        <v>6</v>
      </c>
      <c r="D10" s="7"/>
      <c r="E10" s="8"/>
      <c r="F10" s="8"/>
    </row>
    <row r="11" spans="1:6" s="60" customFormat="1" ht="25.5" x14ac:dyDescent="0.2">
      <c r="A11" s="45">
        <v>1.2</v>
      </c>
      <c r="B11" s="28" t="s">
        <v>56</v>
      </c>
      <c r="C11" s="57" t="s">
        <v>7</v>
      </c>
      <c r="D11" s="3"/>
      <c r="E11" s="4"/>
      <c r="F11" s="4"/>
    </row>
    <row r="12" spans="1:6" s="60" customFormat="1" ht="15" x14ac:dyDescent="0.2">
      <c r="A12" s="47"/>
      <c r="B12" s="29"/>
      <c r="C12" s="90" t="s">
        <v>55</v>
      </c>
      <c r="D12" s="9"/>
      <c r="E12" s="10"/>
      <c r="F12" s="10"/>
    </row>
    <row r="13" spans="1:6" s="60" customFormat="1" ht="15" x14ac:dyDescent="0.2">
      <c r="A13" s="47"/>
      <c r="B13" s="29"/>
      <c r="C13" s="58" t="s">
        <v>8</v>
      </c>
      <c r="D13" s="5"/>
      <c r="E13" s="6"/>
      <c r="F13" s="6"/>
    </row>
    <row r="14" spans="1:6" s="60" customFormat="1" ht="15" x14ac:dyDescent="0.2">
      <c r="A14" s="47"/>
      <c r="B14" s="29"/>
      <c r="C14" s="58" t="s">
        <v>9</v>
      </c>
      <c r="D14" s="12"/>
      <c r="E14" s="11"/>
      <c r="F14" s="11"/>
    </row>
    <row r="15" spans="1:6" s="60" customFormat="1" ht="15" x14ac:dyDescent="0.2">
      <c r="A15" s="45">
        <v>1.3</v>
      </c>
      <c r="B15" s="30" t="s">
        <v>10</v>
      </c>
      <c r="C15" s="57" t="s">
        <v>11</v>
      </c>
      <c r="D15" s="13"/>
      <c r="E15" s="91"/>
      <c r="F15" s="91"/>
    </row>
    <row r="16" spans="1:6" s="60" customFormat="1" ht="15" x14ac:dyDescent="0.2">
      <c r="A16" s="47"/>
      <c r="B16" s="31"/>
      <c r="C16" s="58" t="s">
        <v>12</v>
      </c>
      <c r="D16" s="5"/>
      <c r="E16" s="6"/>
      <c r="F16" s="6"/>
    </row>
    <row r="17" spans="1:6" s="60" customFormat="1" ht="15" x14ac:dyDescent="0.2">
      <c r="A17" s="47"/>
      <c r="B17" s="31"/>
      <c r="C17" s="58" t="s">
        <v>13</v>
      </c>
      <c r="D17" s="5"/>
      <c r="E17" s="6"/>
      <c r="F17" s="6"/>
    </row>
    <row r="18" spans="1:6" s="60" customFormat="1" ht="15" x14ac:dyDescent="0.2">
      <c r="A18" s="47"/>
      <c r="B18" s="31"/>
      <c r="C18" s="58" t="s">
        <v>12</v>
      </c>
      <c r="D18" s="12"/>
      <c r="E18" s="11"/>
      <c r="F18" s="11"/>
    </row>
    <row r="19" spans="1:6" s="60" customFormat="1" ht="15" x14ac:dyDescent="0.2">
      <c r="A19" s="45">
        <v>1.4</v>
      </c>
      <c r="B19" s="30" t="s">
        <v>14</v>
      </c>
      <c r="C19" s="92" t="s">
        <v>62</v>
      </c>
      <c r="D19" s="3"/>
      <c r="E19" s="4"/>
      <c r="F19" s="4"/>
    </row>
    <row r="20" spans="1:6" s="60" customFormat="1" ht="15" x14ac:dyDescent="0.2">
      <c r="A20" s="47"/>
      <c r="B20" s="31"/>
      <c r="C20" s="90" t="s">
        <v>61</v>
      </c>
      <c r="D20" s="14"/>
      <c r="E20" s="15"/>
      <c r="F20" s="15"/>
    </row>
    <row r="21" spans="1:6" s="60" customFormat="1" ht="15" x14ac:dyDescent="0.2">
      <c r="A21" s="47"/>
      <c r="B21" s="31"/>
      <c r="C21" s="58" t="s">
        <v>15</v>
      </c>
      <c r="D21" s="16"/>
      <c r="E21" s="17"/>
      <c r="F21" s="17"/>
    </row>
    <row r="22" spans="1:6" s="60" customFormat="1" ht="15" x14ac:dyDescent="0.2">
      <c r="A22" s="45">
        <v>1.5</v>
      </c>
      <c r="B22" s="30" t="s">
        <v>16</v>
      </c>
      <c r="C22" s="57" t="s">
        <v>17</v>
      </c>
      <c r="D22" s="3"/>
      <c r="E22" s="4"/>
      <c r="F22" s="4"/>
    </row>
    <row r="23" spans="1:6" s="60" customFormat="1" ht="15" x14ac:dyDescent="0.2">
      <c r="A23" s="47"/>
      <c r="B23" s="31"/>
      <c r="C23" s="58" t="s">
        <v>18</v>
      </c>
      <c r="D23" s="5"/>
      <c r="E23" s="6"/>
      <c r="F23" s="6"/>
    </row>
    <row r="24" spans="1:6" s="60" customFormat="1" ht="15" x14ac:dyDescent="0.2">
      <c r="A24" s="47"/>
      <c r="B24" s="31"/>
      <c r="C24" s="58" t="s">
        <v>19</v>
      </c>
      <c r="D24" s="5"/>
      <c r="E24" s="6"/>
      <c r="F24" s="6"/>
    </row>
    <row r="25" spans="1:6" s="60" customFormat="1" ht="15" x14ac:dyDescent="0.2">
      <c r="A25" s="47"/>
      <c r="B25" s="31"/>
      <c r="C25" s="58" t="s">
        <v>20</v>
      </c>
      <c r="D25" s="16"/>
      <c r="E25" s="17"/>
      <c r="F25" s="17"/>
    </row>
    <row r="26" spans="1:6" s="60" customFormat="1" ht="15" x14ac:dyDescent="0.2">
      <c r="A26" s="45">
        <v>1.6</v>
      </c>
      <c r="B26" s="32" t="s">
        <v>21</v>
      </c>
      <c r="C26" s="92" t="s">
        <v>57</v>
      </c>
      <c r="D26" s="9"/>
      <c r="E26" s="10"/>
      <c r="F26" s="10"/>
    </row>
    <row r="27" spans="1:6" s="60" customFormat="1" ht="15" x14ac:dyDescent="0.2">
      <c r="A27" s="47"/>
      <c r="B27" s="33"/>
      <c r="C27" s="90" t="s">
        <v>58</v>
      </c>
      <c r="D27" s="5"/>
      <c r="E27" s="6"/>
      <c r="F27" s="6"/>
    </row>
    <row r="28" spans="1:6" s="60" customFormat="1" ht="15" x14ac:dyDescent="0.2">
      <c r="A28" s="47"/>
      <c r="B28" s="33"/>
      <c r="C28" s="90" t="s">
        <v>59</v>
      </c>
      <c r="D28" s="5"/>
      <c r="E28" s="6"/>
      <c r="F28" s="6"/>
    </row>
    <row r="29" spans="1:6" s="60" customFormat="1" ht="15" x14ac:dyDescent="0.2">
      <c r="A29" s="48"/>
      <c r="B29" s="34"/>
      <c r="C29" s="93" t="s">
        <v>60</v>
      </c>
      <c r="D29" s="16"/>
      <c r="E29" s="17"/>
      <c r="F29" s="17"/>
    </row>
    <row r="30" spans="1:6" s="85" customFormat="1" ht="16.5" thickBot="1" x14ac:dyDescent="0.25">
      <c r="A30" s="141" t="s">
        <v>52</v>
      </c>
      <c r="B30" s="141"/>
      <c r="C30" s="142"/>
      <c r="D30" s="64">
        <f>SUM(D7:D29)</f>
        <v>0</v>
      </c>
      <c r="E30" s="65">
        <f>SUM(E7:E29)</f>
        <v>0</v>
      </c>
      <c r="F30" s="65">
        <f>SUM(F7:F29)</f>
        <v>0</v>
      </c>
    </row>
    <row r="31" spans="1:6" s="67" customFormat="1" ht="15.75" x14ac:dyDescent="0.25">
      <c r="A31" s="133">
        <v>2</v>
      </c>
      <c r="B31" s="66" t="s">
        <v>22</v>
      </c>
      <c r="C31" s="70"/>
      <c r="D31" s="114"/>
      <c r="E31" s="104"/>
      <c r="F31" s="104"/>
    </row>
    <row r="32" spans="1:6" s="60" customFormat="1" ht="15" x14ac:dyDescent="0.2">
      <c r="A32" s="45">
        <v>2.1</v>
      </c>
      <c r="B32" s="43" t="s">
        <v>54</v>
      </c>
      <c r="C32" s="92" t="s">
        <v>3</v>
      </c>
      <c r="D32" s="3"/>
      <c r="E32" s="4"/>
      <c r="F32" s="4"/>
    </row>
    <row r="33" spans="1:6" s="60" customFormat="1" ht="15" x14ac:dyDescent="0.2">
      <c r="A33" s="47"/>
      <c r="B33" s="35"/>
      <c r="C33" s="58" t="s">
        <v>23</v>
      </c>
      <c r="D33" s="5"/>
      <c r="E33" s="6"/>
      <c r="F33" s="6"/>
    </row>
    <row r="34" spans="1:6" s="60" customFormat="1" ht="15" x14ac:dyDescent="0.2">
      <c r="A34" s="47"/>
      <c r="B34" s="35" t="s">
        <v>24</v>
      </c>
      <c r="C34" s="58" t="s">
        <v>3</v>
      </c>
      <c r="D34" s="5"/>
      <c r="E34" s="6"/>
      <c r="F34" s="6"/>
    </row>
    <row r="35" spans="1:6" s="60" customFormat="1" ht="15" x14ac:dyDescent="0.2">
      <c r="A35" s="47"/>
      <c r="B35" s="35"/>
      <c r="C35" s="58" t="s">
        <v>23</v>
      </c>
      <c r="D35" s="5"/>
      <c r="E35" s="6"/>
      <c r="F35" s="6"/>
    </row>
    <row r="36" spans="1:6" s="60" customFormat="1" ht="15" x14ac:dyDescent="0.2">
      <c r="A36" s="47"/>
      <c r="B36" s="35" t="s">
        <v>25</v>
      </c>
      <c r="C36" s="58" t="s">
        <v>3</v>
      </c>
      <c r="D36" s="5"/>
      <c r="E36" s="6"/>
      <c r="F36" s="6"/>
    </row>
    <row r="37" spans="1:6" s="60" customFormat="1" ht="15" x14ac:dyDescent="0.2">
      <c r="A37" s="47"/>
      <c r="B37" s="35"/>
      <c r="C37" s="58" t="s">
        <v>23</v>
      </c>
      <c r="D37" s="5"/>
      <c r="E37" s="6"/>
      <c r="F37" s="6"/>
    </row>
    <row r="38" spans="1:6" s="60" customFormat="1" ht="15" x14ac:dyDescent="0.2">
      <c r="A38" s="47"/>
      <c r="B38" s="35" t="s">
        <v>26</v>
      </c>
      <c r="C38" s="58" t="s">
        <v>3</v>
      </c>
      <c r="D38" s="7"/>
      <c r="E38" s="8"/>
      <c r="F38" s="8"/>
    </row>
    <row r="39" spans="1:6" s="60" customFormat="1" ht="15" x14ac:dyDescent="0.2">
      <c r="A39" s="47"/>
      <c r="B39" s="35"/>
      <c r="C39" s="58" t="s">
        <v>23</v>
      </c>
      <c r="D39" s="5"/>
      <c r="E39" s="6"/>
      <c r="F39" s="6"/>
    </row>
    <row r="40" spans="1:6" s="60" customFormat="1" ht="15" x14ac:dyDescent="0.2">
      <c r="A40" s="47"/>
      <c r="B40" s="35" t="s">
        <v>27</v>
      </c>
      <c r="C40" s="58" t="s">
        <v>3</v>
      </c>
      <c r="D40" s="5"/>
      <c r="E40" s="6"/>
      <c r="F40" s="6"/>
    </row>
    <row r="41" spans="1:6" s="60" customFormat="1" ht="15" x14ac:dyDescent="0.2">
      <c r="A41" s="48"/>
      <c r="B41" s="35"/>
      <c r="C41" s="58" t="s">
        <v>23</v>
      </c>
      <c r="D41" s="12"/>
      <c r="E41" s="11"/>
      <c r="F41" s="11"/>
    </row>
    <row r="42" spans="1:6" s="60" customFormat="1" ht="15" x14ac:dyDescent="0.2">
      <c r="A42" s="73"/>
      <c r="B42" s="75"/>
      <c r="C42" s="76" t="s">
        <v>64</v>
      </c>
      <c r="D42" s="55">
        <f t="shared" ref="D42:E42" si="0">SUM(D32:D41)</f>
        <v>0</v>
      </c>
      <c r="E42" s="56">
        <f t="shared" si="0"/>
        <v>0</v>
      </c>
      <c r="F42" s="56">
        <f t="shared" ref="F42" si="1">SUM(F32:F41)</f>
        <v>0</v>
      </c>
    </row>
    <row r="43" spans="1:6" s="60" customFormat="1" ht="15" x14ac:dyDescent="0.2">
      <c r="A43" s="45">
        <v>2.2000000000000002</v>
      </c>
      <c r="B43" s="26" t="s">
        <v>28</v>
      </c>
      <c r="C43" s="94" t="s">
        <v>29</v>
      </c>
      <c r="D43" s="3"/>
      <c r="E43" s="4"/>
      <c r="F43" s="4"/>
    </row>
    <row r="44" spans="1:6" s="60" customFormat="1" ht="15" x14ac:dyDescent="0.2">
      <c r="A44" s="47"/>
      <c r="B44" s="27"/>
      <c r="C44" s="37" t="s">
        <v>30</v>
      </c>
      <c r="D44" s="5"/>
      <c r="E44" s="6"/>
      <c r="F44" s="6"/>
    </row>
    <row r="45" spans="1:6" s="60" customFormat="1" ht="15" x14ac:dyDescent="0.2">
      <c r="A45" s="47"/>
      <c r="B45" s="27"/>
      <c r="C45" s="37" t="s">
        <v>31</v>
      </c>
      <c r="D45" s="5"/>
      <c r="E45" s="6"/>
      <c r="F45" s="6"/>
    </row>
    <row r="46" spans="1:6" s="60" customFormat="1" ht="15" x14ac:dyDescent="0.2">
      <c r="A46" s="47"/>
      <c r="B46" s="27"/>
      <c r="C46" s="37" t="s">
        <v>32</v>
      </c>
      <c r="D46" s="7"/>
      <c r="E46" s="8"/>
      <c r="F46" s="8"/>
    </row>
    <row r="47" spans="1:6" s="60" customFormat="1" ht="15" x14ac:dyDescent="0.2">
      <c r="A47" s="47"/>
      <c r="B47" s="36"/>
      <c r="C47" s="37" t="s">
        <v>33</v>
      </c>
      <c r="D47" s="16"/>
      <c r="E47" s="17"/>
      <c r="F47" s="17"/>
    </row>
    <row r="48" spans="1:6" s="60" customFormat="1" ht="15" x14ac:dyDescent="0.2">
      <c r="A48" s="73"/>
      <c r="B48" s="75"/>
      <c r="C48" s="76" t="s">
        <v>65</v>
      </c>
      <c r="D48" s="55">
        <f t="shared" ref="D48:E48" si="2">SUM(D43:D47)</f>
        <v>0</v>
      </c>
      <c r="E48" s="56">
        <f t="shared" si="2"/>
        <v>0</v>
      </c>
      <c r="F48" s="56">
        <f t="shared" ref="F48" si="3">SUM(F43:F47)</f>
        <v>0</v>
      </c>
    </row>
    <row r="49" spans="1:6" s="60" customFormat="1" ht="15" x14ac:dyDescent="0.2">
      <c r="A49" s="45">
        <v>2.2999999999999998</v>
      </c>
      <c r="B49" s="26" t="s">
        <v>34</v>
      </c>
      <c r="C49" s="37" t="s">
        <v>29</v>
      </c>
      <c r="D49" s="3"/>
      <c r="E49" s="4"/>
      <c r="F49" s="4"/>
    </row>
    <row r="50" spans="1:6" s="60" customFormat="1" ht="15" customHeight="1" x14ac:dyDescent="0.2">
      <c r="A50" s="47"/>
      <c r="B50" s="33"/>
      <c r="C50" s="37" t="s">
        <v>30</v>
      </c>
      <c r="D50" s="5"/>
      <c r="E50" s="6"/>
      <c r="F50" s="6"/>
    </row>
    <row r="51" spans="1:6" s="60" customFormat="1" ht="15" x14ac:dyDescent="0.2">
      <c r="A51" s="47"/>
      <c r="B51" s="33"/>
      <c r="C51" s="37" t="s">
        <v>31</v>
      </c>
      <c r="D51" s="5"/>
      <c r="E51" s="6"/>
      <c r="F51" s="6"/>
    </row>
    <row r="52" spans="1:6" s="60" customFormat="1" ht="15" x14ac:dyDescent="0.2">
      <c r="A52" s="47"/>
      <c r="B52" s="33"/>
      <c r="C52" s="37" t="s">
        <v>32</v>
      </c>
      <c r="D52" s="7"/>
      <c r="E52" s="8"/>
      <c r="F52" s="8"/>
    </row>
    <row r="53" spans="1:6" s="60" customFormat="1" ht="15" x14ac:dyDescent="0.2">
      <c r="A53" s="48"/>
      <c r="B53" s="34"/>
      <c r="C53" s="37" t="s">
        <v>33</v>
      </c>
      <c r="D53" s="16"/>
      <c r="E53" s="17"/>
      <c r="F53" s="17"/>
    </row>
    <row r="54" spans="1:6" s="60" customFormat="1" ht="15" x14ac:dyDescent="0.2">
      <c r="A54" s="81"/>
      <c r="B54" s="82"/>
      <c r="C54" s="95" t="s">
        <v>66</v>
      </c>
      <c r="D54" s="55">
        <f t="shared" ref="D54:E54" si="4">SUM(D49:D53)</f>
        <v>0</v>
      </c>
      <c r="E54" s="56">
        <f t="shared" si="4"/>
        <v>0</v>
      </c>
      <c r="F54" s="56">
        <f t="shared" ref="F54" si="5">SUM(F49:F53)</f>
        <v>0</v>
      </c>
    </row>
    <row r="55" spans="1:6" s="60" customFormat="1" ht="15" x14ac:dyDescent="0.2">
      <c r="A55" s="53">
        <v>2.4</v>
      </c>
      <c r="B55" s="54" t="s">
        <v>53</v>
      </c>
      <c r="C55" s="92" t="s">
        <v>84</v>
      </c>
      <c r="D55" s="3"/>
      <c r="E55" s="4"/>
      <c r="F55" s="4"/>
    </row>
    <row r="56" spans="1:6" s="60" customFormat="1" ht="15" x14ac:dyDescent="0.2">
      <c r="A56" s="51"/>
      <c r="B56" s="52"/>
      <c r="C56" s="90" t="s">
        <v>85</v>
      </c>
      <c r="D56" s="5"/>
      <c r="E56" s="6"/>
      <c r="F56" s="6"/>
    </row>
    <row r="57" spans="1:6" s="60" customFormat="1" ht="15" x14ac:dyDescent="0.2">
      <c r="A57" s="51"/>
      <c r="B57" s="52"/>
      <c r="C57" s="90" t="s">
        <v>86</v>
      </c>
      <c r="D57" s="5"/>
      <c r="E57" s="6"/>
      <c r="F57" s="6"/>
    </row>
    <row r="58" spans="1:6" s="60" customFormat="1" ht="15" x14ac:dyDescent="0.2">
      <c r="A58" s="51"/>
      <c r="B58" s="52"/>
      <c r="C58" s="90" t="s">
        <v>88</v>
      </c>
      <c r="D58" s="5"/>
      <c r="E58" s="6"/>
      <c r="F58" s="6"/>
    </row>
    <row r="59" spans="1:6" s="60" customFormat="1" ht="15" x14ac:dyDescent="0.2">
      <c r="A59" s="47"/>
      <c r="B59" s="90"/>
      <c r="C59" s="90" t="s">
        <v>87</v>
      </c>
      <c r="D59" s="13"/>
      <c r="E59" s="91"/>
      <c r="F59" s="91"/>
    </row>
    <row r="60" spans="1:6" s="60" customFormat="1" ht="15" x14ac:dyDescent="0.2">
      <c r="A60" s="73"/>
      <c r="B60" s="75"/>
      <c r="C60" s="76" t="s">
        <v>67</v>
      </c>
      <c r="D60" s="55">
        <f t="shared" ref="D60:E60" si="6">SUM(D55:D59)</f>
        <v>0</v>
      </c>
      <c r="E60" s="56">
        <f t="shared" si="6"/>
        <v>0</v>
      </c>
      <c r="F60" s="56">
        <f t="shared" ref="F60" si="7">SUM(F55:F59)</f>
        <v>0</v>
      </c>
    </row>
    <row r="61" spans="1:6" s="60" customFormat="1" ht="16.5" thickBot="1" x14ac:dyDescent="0.25">
      <c r="A61" s="84"/>
      <c r="B61" s="83"/>
      <c r="C61" s="89" t="s">
        <v>68</v>
      </c>
      <c r="D61" s="64">
        <f t="shared" ref="D61:E61" si="8">SUM(D60,D54,D48,D42)</f>
        <v>0</v>
      </c>
      <c r="E61" s="65">
        <f t="shared" si="8"/>
        <v>0</v>
      </c>
      <c r="F61" s="65">
        <f t="shared" ref="F61" si="9">SUM(F60,F54,F48,F42)</f>
        <v>0</v>
      </c>
    </row>
    <row r="62" spans="1:6" s="67" customFormat="1" ht="15.75" x14ac:dyDescent="0.25">
      <c r="A62" s="134">
        <v>3</v>
      </c>
      <c r="B62" s="69" t="s">
        <v>35</v>
      </c>
      <c r="C62" s="70"/>
      <c r="D62" s="114"/>
      <c r="E62" s="105"/>
      <c r="F62" s="105"/>
    </row>
    <row r="63" spans="1:6" s="60" customFormat="1" ht="15" x14ac:dyDescent="0.2">
      <c r="A63" s="45">
        <v>3.1</v>
      </c>
      <c r="B63" s="26" t="s">
        <v>36</v>
      </c>
      <c r="C63" s="94" t="s">
        <v>29</v>
      </c>
      <c r="D63" s="3"/>
      <c r="E63" s="4"/>
      <c r="F63" s="4"/>
    </row>
    <row r="64" spans="1:6" s="60" customFormat="1" ht="15" x14ac:dyDescent="0.2">
      <c r="A64" s="47"/>
      <c r="B64" s="27"/>
      <c r="C64" s="37" t="s">
        <v>37</v>
      </c>
      <c r="D64" s="9"/>
      <c r="E64" s="10"/>
      <c r="F64" s="10"/>
    </row>
    <row r="65" spans="1:6" s="60" customFormat="1" ht="15" x14ac:dyDescent="0.2">
      <c r="A65" s="47"/>
      <c r="B65" s="27"/>
      <c r="C65" s="37" t="s">
        <v>31</v>
      </c>
      <c r="D65" s="5"/>
      <c r="E65" s="6"/>
      <c r="F65" s="6"/>
    </row>
    <row r="66" spans="1:6" s="60" customFormat="1" ht="15" x14ac:dyDescent="0.2">
      <c r="A66" s="47"/>
      <c r="B66" s="27"/>
      <c r="C66" s="37" t="s">
        <v>32</v>
      </c>
      <c r="D66" s="5"/>
      <c r="E66" s="6"/>
      <c r="F66" s="6"/>
    </row>
    <row r="67" spans="1:6" s="60" customFormat="1" ht="15" x14ac:dyDescent="0.2">
      <c r="A67" s="48"/>
      <c r="B67" s="36"/>
      <c r="C67" s="37" t="s">
        <v>33</v>
      </c>
      <c r="D67" s="7"/>
      <c r="E67" s="8"/>
      <c r="F67" s="8"/>
    </row>
    <row r="68" spans="1:6" s="60" customFormat="1" ht="15" customHeight="1" x14ac:dyDescent="0.2">
      <c r="A68" s="79"/>
      <c r="B68" s="80"/>
      <c r="C68" s="76" t="s">
        <v>69</v>
      </c>
      <c r="D68" s="55">
        <f t="shared" ref="D68:E68" si="10">SUM(D63:D67)</f>
        <v>0</v>
      </c>
      <c r="E68" s="56">
        <f t="shared" si="10"/>
        <v>0</v>
      </c>
      <c r="F68" s="56">
        <f t="shared" ref="F68" si="11">SUM(F63:F67)</f>
        <v>0</v>
      </c>
    </row>
    <row r="69" spans="1:6" s="60" customFormat="1" ht="15" x14ac:dyDescent="0.2">
      <c r="A69" s="45">
        <v>3.2</v>
      </c>
      <c r="B69" s="26" t="s">
        <v>38</v>
      </c>
      <c r="C69" s="96" t="s">
        <v>29</v>
      </c>
      <c r="D69" s="3"/>
      <c r="E69" s="4"/>
      <c r="F69" s="4"/>
    </row>
    <row r="70" spans="1:6" s="60" customFormat="1" ht="15" x14ac:dyDescent="0.2">
      <c r="A70" s="47"/>
      <c r="B70" s="27"/>
      <c r="C70" s="97" t="s">
        <v>37</v>
      </c>
      <c r="D70" s="5"/>
      <c r="E70" s="10"/>
      <c r="F70" s="10"/>
    </row>
    <row r="71" spans="1:6" s="60" customFormat="1" ht="15" x14ac:dyDescent="0.2">
      <c r="A71" s="47"/>
      <c r="B71" s="27"/>
      <c r="C71" s="97" t="s">
        <v>31</v>
      </c>
      <c r="D71" s="16"/>
      <c r="E71" s="6"/>
      <c r="F71" s="6"/>
    </row>
    <row r="72" spans="1:6" s="60" customFormat="1" ht="15" x14ac:dyDescent="0.2">
      <c r="A72" s="47"/>
      <c r="B72" s="27"/>
      <c r="C72" s="97" t="s">
        <v>32</v>
      </c>
      <c r="D72" s="5"/>
      <c r="E72" s="6"/>
      <c r="F72" s="6"/>
    </row>
    <row r="73" spans="1:6" s="60" customFormat="1" ht="15" x14ac:dyDescent="0.2">
      <c r="A73" s="48"/>
      <c r="B73" s="36"/>
      <c r="C73" s="97" t="s">
        <v>33</v>
      </c>
      <c r="D73" s="7"/>
      <c r="E73" s="8"/>
      <c r="F73" s="8"/>
    </row>
    <row r="74" spans="1:6" s="60" customFormat="1" ht="15" customHeight="1" x14ac:dyDescent="0.2">
      <c r="A74" s="79"/>
      <c r="B74" s="80"/>
      <c r="C74" s="76" t="s">
        <v>70</v>
      </c>
      <c r="D74" s="55">
        <f t="shared" ref="D74:E74" si="12">SUM(D69:D73)</f>
        <v>0</v>
      </c>
      <c r="E74" s="56">
        <f t="shared" si="12"/>
        <v>0</v>
      </c>
      <c r="F74" s="56">
        <f t="shared" ref="F74" si="13">SUM(F69:F73)</f>
        <v>0</v>
      </c>
    </row>
    <row r="75" spans="1:6" s="60" customFormat="1" ht="15" x14ac:dyDescent="0.2">
      <c r="A75" s="45">
        <v>3.3</v>
      </c>
      <c r="B75" s="26" t="s">
        <v>39</v>
      </c>
      <c r="C75" s="57" t="s">
        <v>40</v>
      </c>
      <c r="D75" s="3"/>
      <c r="E75" s="4"/>
      <c r="F75" s="4"/>
    </row>
    <row r="76" spans="1:6" s="60" customFormat="1" ht="15" x14ac:dyDescent="0.2">
      <c r="A76" s="46"/>
      <c r="B76" s="27"/>
      <c r="C76" s="58" t="s">
        <v>41</v>
      </c>
      <c r="D76" s="5"/>
      <c r="E76" s="6"/>
      <c r="F76" s="6"/>
    </row>
    <row r="77" spans="1:6" s="60" customFormat="1" ht="15" x14ac:dyDescent="0.2">
      <c r="A77" s="50"/>
      <c r="B77" s="36"/>
      <c r="C77" s="59" t="s">
        <v>42</v>
      </c>
      <c r="D77" s="16"/>
      <c r="E77" s="17"/>
      <c r="F77" s="17"/>
    </row>
    <row r="78" spans="1:6" s="60" customFormat="1" ht="15" customHeight="1" x14ac:dyDescent="0.2">
      <c r="A78" s="77"/>
      <c r="B78" s="78"/>
      <c r="C78" s="76" t="s">
        <v>71</v>
      </c>
      <c r="D78" s="55">
        <f t="shared" ref="D78:E78" si="14">SUM(D75:D77)</f>
        <v>0</v>
      </c>
      <c r="E78" s="56">
        <f t="shared" si="14"/>
        <v>0</v>
      </c>
      <c r="F78" s="56">
        <f t="shared" ref="F78" si="15">SUM(F75:F77)</f>
        <v>0</v>
      </c>
    </row>
    <row r="79" spans="1:6" s="60" customFormat="1" ht="15" customHeight="1" thickBot="1" x14ac:dyDescent="0.25">
      <c r="A79" s="84"/>
      <c r="B79" s="83"/>
      <c r="C79" s="89" t="s">
        <v>72</v>
      </c>
      <c r="D79" s="64">
        <f t="shared" ref="D79:E79" si="16">SUM(D78,D74,D68)</f>
        <v>0</v>
      </c>
      <c r="E79" s="65">
        <f t="shared" si="16"/>
        <v>0</v>
      </c>
      <c r="F79" s="65">
        <f t="shared" ref="F79" si="17">SUM(F78,F74,F68)</f>
        <v>0</v>
      </c>
    </row>
    <row r="80" spans="1:6" s="67" customFormat="1" ht="15.75" x14ac:dyDescent="0.25">
      <c r="A80" s="134">
        <v>4</v>
      </c>
      <c r="B80" s="69" t="s">
        <v>43</v>
      </c>
      <c r="C80" s="70"/>
      <c r="D80" s="115"/>
      <c r="E80" s="106"/>
      <c r="F80" s="106"/>
    </row>
    <row r="81" spans="1:6" s="60" customFormat="1" ht="15" x14ac:dyDescent="0.2">
      <c r="A81" s="45">
        <v>4.0999999999999996</v>
      </c>
      <c r="B81" s="30" t="s">
        <v>44</v>
      </c>
      <c r="C81" s="94" t="s">
        <v>29</v>
      </c>
      <c r="D81" s="3"/>
      <c r="E81" s="4"/>
      <c r="F81" s="4"/>
    </row>
    <row r="82" spans="1:6" s="60" customFormat="1" ht="15" x14ac:dyDescent="0.2">
      <c r="A82" s="46"/>
      <c r="B82" s="31"/>
      <c r="C82" s="37" t="s">
        <v>37</v>
      </c>
      <c r="D82" s="5"/>
      <c r="E82" s="6"/>
      <c r="F82" s="6"/>
    </row>
    <row r="83" spans="1:6" s="60" customFormat="1" ht="15" x14ac:dyDescent="0.2">
      <c r="A83" s="46"/>
      <c r="B83" s="31"/>
      <c r="C83" s="37" t="s">
        <v>31</v>
      </c>
      <c r="D83" s="5"/>
      <c r="E83" s="6"/>
      <c r="F83" s="6"/>
    </row>
    <row r="84" spans="1:6" s="60" customFormat="1" ht="15" x14ac:dyDescent="0.2">
      <c r="A84" s="46"/>
      <c r="B84" s="31"/>
      <c r="C84" s="37" t="s">
        <v>32</v>
      </c>
      <c r="D84" s="5"/>
      <c r="E84" s="6"/>
      <c r="F84" s="6"/>
    </row>
    <row r="85" spans="1:6" s="60" customFormat="1" ht="15" x14ac:dyDescent="0.2">
      <c r="A85" s="46"/>
      <c r="B85" s="31"/>
      <c r="C85" s="37" t="s">
        <v>33</v>
      </c>
      <c r="D85" s="5"/>
      <c r="E85" s="6"/>
      <c r="F85" s="6"/>
    </row>
    <row r="86" spans="1:6" s="60" customFormat="1" ht="15" x14ac:dyDescent="0.2">
      <c r="A86" s="50"/>
      <c r="B86" s="38" t="s">
        <v>45</v>
      </c>
      <c r="C86" s="59"/>
      <c r="D86" s="16"/>
      <c r="E86" s="17"/>
      <c r="F86" s="17"/>
    </row>
    <row r="87" spans="1:6" s="60" customFormat="1" ht="15" x14ac:dyDescent="0.2">
      <c r="A87" s="73"/>
      <c r="B87" s="75"/>
      <c r="C87" s="76" t="s">
        <v>73</v>
      </c>
      <c r="D87" s="55">
        <f t="shared" ref="D87:E87" si="18">SUM(D81:D86)</f>
        <v>0</v>
      </c>
      <c r="E87" s="56">
        <f t="shared" si="18"/>
        <v>0</v>
      </c>
      <c r="F87" s="56">
        <f t="shared" ref="F87" si="19">SUM(F81:F86)</f>
        <v>0</v>
      </c>
    </row>
    <row r="88" spans="1:6" s="60" customFormat="1" ht="15" x14ac:dyDescent="0.2">
      <c r="A88" s="49">
        <v>4.2</v>
      </c>
      <c r="B88" s="61" t="s">
        <v>46</v>
      </c>
      <c r="C88" s="98" t="s">
        <v>47</v>
      </c>
      <c r="D88" s="18"/>
      <c r="E88" s="19"/>
      <c r="F88" s="19"/>
    </row>
    <row r="89" spans="1:6" s="60" customFormat="1" ht="15" x14ac:dyDescent="0.2">
      <c r="A89" s="73"/>
      <c r="B89" s="75"/>
      <c r="C89" s="76" t="s">
        <v>74</v>
      </c>
      <c r="D89" s="62">
        <f t="shared" ref="D89:E89" si="20">SUM(D88)</f>
        <v>0</v>
      </c>
      <c r="E89" s="107">
        <f t="shared" si="20"/>
        <v>0</v>
      </c>
      <c r="F89" s="107">
        <f t="shared" ref="F89" si="21">SUM(F88)</f>
        <v>0</v>
      </c>
    </row>
    <row r="90" spans="1:6" s="60" customFormat="1" ht="16.5" thickBot="1" x14ac:dyDescent="0.25">
      <c r="A90" s="142" t="s">
        <v>75</v>
      </c>
      <c r="B90" s="143"/>
      <c r="C90" s="143"/>
      <c r="D90" s="63">
        <f t="shared" ref="D90:E90" si="22">SUM(D89,D87)</f>
        <v>0</v>
      </c>
      <c r="E90" s="108">
        <f t="shared" si="22"/>
        <v>0</v>
      </c>
      <c r="F90" s="108">
        <f t="shared" ref="F90" si="23">SUM(F89,F87)</f>
        <v>0</v>
      </c>
    </row>
    <row r="91" spans="1:6" s="67" customFormat="1" ht="15.75" x14ac:dyDescent="0.25">
      <c r="A91" s="133">
        <v>5</v>
      </c>
      <c r="B91" s="66" t="s">
        <v>48</v>
      </c>
      <c r="C91" s="70"/>
      <c r="D91" s="116"/>
      <c r="E91" s="109"/>
      <c r="F91" s="109"/>
    </row>
    <row r="92" spans="1:6" s="60" customFormat="1" x14ac:dyDescent="0.2">
      <c r="A92" s="45">
        <v>5.0999999999999996</v>
      </c>
      <c r="B92" s="39" t="s">
        <v>51</v>
      </c>
      <c r="C92" s="72" t="s">
        <v>83</v>
      </c>
      <c r="D92" s="21"/>
      <c r="E92" s="20"/>
      <c r="F92" s="20"/>
    </row>
    <row r="93" spans="1:6" s="60" customFormat="1" x14ac:dyDescent="0.2">
      <c r="A93" s="46"/>
      <c r="B93" s="40"/>
      <c r="C93" s="71" t="s">
        <v>80</v>
      </c>
      <c r="D93" s="23"/>
      <c r="E93" s="22"/>
      <c r="F93" s="22"/>
    </row>
    <row r="94" spans="1:6" s="60" customFormat="1" x14ac:dyDescent="0.2">
      <c r="A94" s="46"/>
      <c r="B94" s="40"/>
      <c r="C94" s="71" t="s">
        <v>81</v>
      </c>
      <c r="D94" s="23"/>
      <c r="E94" s="22"/>
      <c r="F94" s="22"/>
    </row>
    <row r="95" spans="1:6" s="60" customFormat="1" ht="15" x14ac:dyDescent="0.2">
      <c r="A95" s="73"/>
      <c r="B95" s="74"/>
      <c r="C95" s="76" t="s">
        <v>82</v>
      </c>
      <c r="D95" s="55">
        <f t="shared" ref="D95:F95" si="24">SUM(D92:D94)</f>
        <v>0</v>
      </c>
      <c r="E95" s="56">
        <f t="shared" si="24"/>
        <v>0</v>
      </c>
      <c r="F95" s="56">
        <f t="shared" si="24"/>
        <v>0</v>
      </c>
    </row>
    <row r="96" spans="1:6" s="60" customFormat="1" x14ac:dyDescent="0.2">
      <c r="A96" s="45">
        <v>5.2</v>
      </c>
      <c r="B96" s="42" t="s">
        <v>49</v>
      </c>
      <c r="C96" s="72" t="s">
        <v>63</v>
      </c>
      <c r="D96" s="21"/>
      <c r="E96" s="20"/>
      <c r="F96" s="20"/>
    </row>
    <row r="97" spans="1:6" s="60" customFormat="1" x14ac:dyDescent="0.2">
      <c r="A97" s="50"/>
      <c r="B97" s="41"/>
      <c r="C97" s="99" t="s">
        <v>50</v>
      </c>
      <c r="D97" s="25"/>
      <c r="E97" s="24"/>
      <c r="F97" s="24"/>
    </row>
    <row r="98" spans="1:6" s="60" customFormat="1" ht="16.5" thickBot="1" x14ac:dyDescent="0.25">
      <c r="A98" s="142" t="s">
        <v>76</v>
      </c>
      <c r="B98" s="143"/>
      <c r="C98" s="143"/>
      <c r="D98" s="110">
        <f t="shared" ref="D98:F98" si="25">D95+D96+D97</f>
        <v>0</v>
      </c>
      <c r="E98" s="117">
        <f t="shared" si="25"/>
        <v>0</v>
      </c>
      <c r="F98" s="117">
        <f t="shared" si="25"/>
        <v>0</v>
      </c>
    </row>
    <row r="99" spans="1:6" s="140" customFormat="1" ht="15.75" x14ac:dyDescent="0.25">
      <c r="A99" s="135"/>
      <c r="B99" s="136"/>
      <c r="C99" s="137"/>
      <c r="D99" s="138"/>
      <c r="E99" s="139"/>
      <c r="F99" s="139"/>
    </row>
    <row r="100" spans="1:6" x14ac:dyDescent="0.2"/>
  </sheetData>
  <sheetProtection sheet="1" objects="1" scenarios="1" formatCells="0" formatColumns="0" formatRows="0" deleteColumns="0" deleteRows="0"/>
  <mergeCells count="4">
    <mergeCell ref="A30:C30"/>
    <mergeCell ref="A90:C90"/>
    <mergeCell ref="A98:C98"/>
    <mergeCell ref="D5:F5"/>
  </mergeCells>
  <phoneticPr fontId="6" type="noConversion"/>
  <printOptions horizontalCentered="1"/>
  <pageMargins left="0.69791666666666663" right="0.25" top="0.75" bottom="0.75" header="0.3" footer="0.3"/>
  <pageSetup paperSize="9" scale="87" fitToHeight="0" orientation="portrait" cellComments="atEnd" r:id="rId1"/>
  <headerFooter alignWithMargins="0"/>
  <rowBreaks count="1" manualBreakCount="1">
    <brk id="54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49BCCF854FF943A5AB9313C46B8D41" ma:contentTypeVersion="11" ma:contentTypeDescription="Create a new document." ma:contentTypeScope="" ma:versionID="2d425132db5a79f0e16ebe7997d94825">
  <xsd:schema xmlns:xsd="http://www.w3.org/2001/XMLSchema" xmlns:xs="http://www.w3.org/2001/XMLSchema" xmlns:p="http://schemas.microsoft.com/office/2006/metadata/properties" xmlns:ns3="6658cd2a-c8c6-44dc-8dff-2ffc48550734" xmlns:ns4="c4d1ecaf-b11c-4223-b6f0-87acc666106c" targetNamespace="http://schemas.microsoft.com/office/2006/metadata/properties" ma:root="true" ma:fieldsID="d1162d5732c31f8c419f9822bbd6a6c7" ns3:_="" ns4:_="">
    <xsd:import namespace="6658cd2a-c8c6-44dc-8dff-2ffc48550734"/>
    <xsd:import namespace="c4d1ecaf-b11c-4223-b6f0-87acc66610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8cd2a-c8c6-44dc-8dff-2ffc485507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1ecaf-b11c-4223-b6f0-87acc66610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72576-CA57-4162-8BEA-17876D79E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8cd2a-c8c6-44dc-8dff-2ffc48550734"/>
    <ds:schemaRef ds:uri="c4d1ecaf-b11c-4223-b6f0-87acc6661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0163F8-99D3-4BD2-86F2-DD3B3706EC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9443DD-42A7-4B0F-8521-68C749FBF94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4d1ecaf-b11c-4223-b6f0-87acc666106c"/>
    <ds:schemaRef ds:uri="6658cd2a-c8c6-44dc-8dff-2ffc4855073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SUMMARY</vt:lpstr>
      <vt:lpstr>'DATA SUMMARY'!Print_Area</vt:lpstr>
      <vt:lpstr>'DATA SUMMARY'!Print_Titles</vt:lpstr>
    </vt:vector>
  </TitlesOfParts>
  <Manager>Atul Joshi</Manager>
  <Company>Australia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Quantitative Data Summary</dc:title>
  <dc:subject>Key Organisations</dc:subject>
  <dc:creator>Kevin Golding</dc:creator>
  <cp:lastModifiedBy>Clare Tizard</cp:lastModifiedBy>
  <cp:lastPrinted>2019-08-15T02:22:45Z</cp:lastPrinted>
  <dcterms:created xsi:type="dcterms:W3CDTF">2003-08-13T03:48:38Z</dcterms:created>
  <dcterms:modified xsi:type="dcterms:W3CDTF">2019-08-15T02:41:45Z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0x0101005849BCCF854FF943A5AB9313C46B8D41</vt:lpwstr>
  </property>
</Properties>
</file>